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40" windowHeight="57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<sst xmlns="http://schemas.openxmlformats.org/spreadsheetml/2006/main" count="20" uniqueCount="18">
  <si>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příjmy fondu</t>
  </si>
  <si>
    <t>výdaje fondu</t>
  </si>
  <si>
    <t>celkem</t>
  </si>
  <si>
    <t>Sociální fond</t>
  </si>
  <si>
    <t>č.ú.: 107-221241/0100</t>
  </si>
  <si>
    <t>Název fondu:</t>
  </si>
  <si>
    <t>( z rozpočtu města )</t>
  </si>
  <si>
    <t>PS - počáteční stav</t>
  </si>
  <si>
    <t>KS - konečný stav</t>
  </si>
  <si>
    <t>( výdaje dle statutu )</t>
  </si>
  <si>
    <t>( úroky )</t>
  </si>
  <si>
    <t>Rekultivace skládky</t>
  </si>
  <si>
    <t>č.ú. : 43-8634950207/0100</t>
  </si>
  <si>
    <t>( příděl do fondu )</t>
  </si>
  <si>
    <t xml:space="preserve">  FONDY MĚSTA V ROCE 2013</t>
  </si>
  <si>
    <t>PS k 1.1.2013</t>
  </si>
  <si>
    <t>( úroky)</t>
  </si>
  <si>
    <t>KS k 31.12.2013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</si>
</sst>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">
    <font>
      <sz val="10"/>
      <name val="Arial CE"/>
      <family val="0"/>
    </font>
    <font>
      <b/>
      <sz val="18"/>
      <name val="Arial CE"/>
      <family val="2"/>
    </font>
    <font>
      <b/>
      <sz val="9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4" fontId="3" fillId="0" borderId="3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4" fontId="2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/>
    </xf>
    <xf numFmtId="0" fontId="3" fillId="0" borderId="8" xfId="0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/>
    </xf>
    <xf numFmtId="4" fontId="3" fillId="0" borderId="10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/>
    </xf>
    <xf numFmtId="2" fontId="3" fillId="0" borderId="5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3" fillId="0" borderId="12" xfId="0" applyFont="1" applyBorder="1" applyAlignment="1">
      <alignment/>
    </xf>
    <xf numFmtId="4" fontId="3" fillId="0" borderId="16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3" fillId="0" borderId="7" xfId="0" applyFont="1" applyBorder="1" applyAlignment="1">
      <alignment/>
    </xf>
    <xf numFmtId="4" fontId="0" fillId="0" borderId="0" xfId="0" applyNumberFormat="1" applyAlignment="1">
      <alignment/>
    </xf>
    <xf numFmtId="4" fontId="3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0" fontId="0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3"/>
  <sheetViews>
    <sheetView tabSelected="1" workbookViewId="0" topLeftCell="A1">
      <selection activeCell="E7" sqref="E7"/>
    </sheetView>
  </sheetViews>
  <sheetFormatPr defaultColWidth="9.00390625" defaultRowHeight="12.75"/>
  <cols>
    <col min="1" max="1" width="22.375" style="0" customWidth="1"/>
    <col min="2" max="2" width="13.125" style="0" customWidth="1"/>
    <col min="3" max="3" width="17.125" style="0" customWidth="1"/>
    <col min="4" max="4" width="16.75390625" style="0" customWidth="1"/>
    <col min="5" max="5" width="13.875" style="0" customWidth="1"/>
  </cols>
  <sheetData>
    <row r="3" spans="1:5" ht="23.25">
      <c r="A3" s="17" t="s">
        <v>14</v>
      </c>
      <c r="B3" s="17"/>
      <c r="C3" s="18"/>
      <c r="D3" s="18"/>
      <c r="E3" s="18"/>
    </row>
    <row r="4" spans="1:5" ht="23.25">
      <c r="A4" s="17"/>
      <c r="B4" s="17"/>
      <c r="C4" s="18"/>
      <c r="D4" s="18"/>
      <c r="E4" s="18"/>
    </row>
    <row r="5" ht="13.5" thickBot="1"/>
    <row r="6" spans="1:5" ht="13.5" thickBot="1">
      <c r="A6" s="19" t="s">
        <v>5</v>
      </c>
      <c r="B6" s="1" t="s">
        <v>15</v>
      </c>
      <c r="C6" s="1" t="s">
        <v>0</v>
      </c>
      <c r="D6" s="1" t="s">
        <v>1</v>
      </c>
      <c r="E6" s="15" t="s">
        <v>17</v>
      </c>
    </row>
    <row r="7" spans="1:5" ht="13.5" thickBot="1">
      <c r="A7" s="2"/>
      <c r="B7" s="3"/>
      <c r="C7" s="3"/>
      <c r="D7" s="3"/>
      <c r="E7" s="3"/>
    </row>
    <row r="8" spans="1:5" ht="13.5" thickBot="1">
      <c r="A8" s="25" t="s">
        <v>3</v>
      </c>
      <c r="B8" s="23">
        <v>22301.84</v>
      </c>
      <c r="C8" s="4">
        <v>1860000</v>
      </c>
      <c r="D8" s="4">
        <v>1857275</v>
      </c>
      <c r="E8" s="21">
        <f>SUM(B8+C8+C10-D8-D10)</f>
        <v>25036.260000000195</v>
      </c>
    </row>
    <row r="9" spans="1:5" ht="12.75">
      <c r="A9" s="24" t="s">
        <v>4</v>
      </c>
      <c r="B9" s="7"/>
      <c r="C9" s="5" t="s">
        <v>6</v>
      </c>
      <c r="D9" s="7" t="s">
        <v>9</v>
      </c>
      <c r="E9" s="22"/>
    </row>
    <row r="10" spans="1:5" ht="12.75">
      <c r="A10" s="6"/>
      <c r="B10" s="5"/>
      <c r="C10" s="5">
        <v>988.62</v>
      </c>
      <c r="D10" s="13">
        <v>979.2</v>
      </c>
      <c r="E10" s="8"/>
    </row>
    <row r="11" spans="1:5" ht="12.75">
      <c r="A11" s="6"/>
      <c r="B11" s="5"/>
      <c r="C11" s="5" t="s">
        <v>10</v>
      </c>
      <c r="D11" s="5" t="s">
        <v>16</v>
      </c>
      <c r="E11" s="26"/>
    </row>
    <row r="12" spans="1:5" ht="13.5" thickBot="1">
      <c r="A12" s="28"/>
      <c r="B12" s="5"/>
      <c r="C12" s="5"/>
      <c r="D12" s="27"/>
      <c r="E12" s="26"/>
    </row>
    <row r="13" spans="1:5" ht="13.5" thickBot="1">
      <c r="A13" s="25" t="s">
        <v>11</v>
      </c>
      <c r="B13" s="30">
        <v>1140606.94</v>
      </c>
      <c r="C13" s="7">
        <v>586101</v>
      </c>
      <c r="D13" s="31"/>
      <c r="E13" s="22">
        <f>SUM(B13+C13+C15-D15)</f>
        <v>1726664.5699999998</v>
      </c>
    </row>
    <row r="14" spans="1:5" ht="12.75">
      <c r="A14" s="29" t="s">
        <v>12</v>
      </c>
      <c r="B14" s="5"/>
      <c r="C14" s="7" t="s">
        <v>13</v>
      </c>
      <c r="D14" s="27"/>
      <c r="E14" s="8"/>
    </row>
    <row r="15" spans="1:5" ht="12.75">
      <c r="A15" s="32"/>
      <c r="B15" s="12"/>
      <c r="C15" s="34">
        <v>1603.47</v>
      </c>
      <c r="D15" s="38">
        <v>1646.84</v>
      </c>
      <c r="E15" s="35"/>
    </row>
    <row r="16" spans="1:5" ht="12.75">
      <c r="A16" s="32"/>
      <c r="B16" s="12"/>
      <c r="C16" s="34" t="s">
        <v>10</v>
      </c>
      <c r="D16" s="12" t="s">
        <v>10</v>
      </c>
      <c r="E16" s="35"/>
    </row>
    <row r="17" spans="1:5" ht="13.5" thickBot="1">
      <c r="A17" s="11"/>
      <c r="B17" s="12"/>
      <c r="C17" s="36"/>
      <c r="D17" s="39"/>
      <c r="E17" s="37"/>
    </row>
    <row r="18" spans="1:5" ht="13.5" thickBot="1">
      <c r="A18" s="9" t="s">
        <v>2</v>
      </c>
      <c r="B18" s="10">
        <f>SUM(B13+B8)</f>
        <v>1162908.78</v>
      </c>
      <c r="C18" s="10">
        <f>SUM(C15+C13+C10+C8)</f>
        <v>2448693.09</v>
      </c>
      <c r="D18" s="10">
        <f>SUM(D8+D10+D15)</f>
        <v>1859901.04</v>
      </c>
      <c r="E18" s="14">
        <f>SUM(B18+C18-D18)</f>
        <v>1751700.83</v>
      </c>
    </row>
    <row r="19" spans="1:5" ht="12.75">
      <c r="A19" s="20"/>
      <c r="B19" s="16"/>
      <c r="C19" s="16"/>
      <c r="D19" s="16"/>
      <c r="E19" s="16"/>
    </row>
    <row r="20" ht="12.75">
      <c r="A20" t="s">
        <v>7</v>
      </c>
    </row>
    <row r="21" ht="12.75">
      <c r="A21" t="s">
        <v>8</v>
      </c>
    </row>
    <row r="23" ht="12.75">
      <c r="C23" s="33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Krumlov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fin01</dc:creator>
  <cp:keywords/>
  <dc:description/>
  <cp:lastModifiedBy>fin11</cp:lastModifiedBy>
  <cp:lastPrinted>2013-02-28T08:12:44Z</cp:lastPrinted>
  <dcterms:created xsi:type="dcterms:W3CDTF">2003-03-05T09:48:08Z</dcterms:created>
  <dcterms:modified xsi:type="dcterms:W3CDTF">2014-03-27T13:45:54Z</dcterms:modified>
  <cp:category/>
  <cp:version/>
  <cp:contentType/>
  <cp:contentStatus/>
</cp:coreProperties>
</file>